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440" windowHeight="120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F4" i="1" l="1"/>
  <c r="BF5" i="1"/>
  <c r="BF6" i="1"/>
  <c r="BF3" i="1"/>
  <c r="BB4" i="1"/>
  <c r="BB5" i="1"/>
  <c r="BB6" i="1"/>
  <c r="BB3" i="1"/>
  <c r="AX4" i="1"/>
  <c r="AX5" i="1"/>
  <c r="AX6" i="1"/>
  <c r="BG6" i="1" s="1"/>
  <c r="AX3" i="1"/>
  <c r="BG5" i="1" l="1"/>
  <c r="BG3" i="1"/>
  <c r="BG4" i="1"/>
</calcChain>
</file>

<file path=xl/sharedStrings.xml><?xml version="1.0" encoding="utf-8"?>
<sst xmlns="http://schemas.openxmlformats.org/spreadsheetml/2006/main" count="133" uniqueCount="87">
  <si>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</si>
  <si>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</si>
  <si>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</si>
  <si>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</si>
  <si>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</si>
  <si>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</si>
  <si>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</si>
  <si>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</si>
  <si>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</si>
  <si>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</si>
  <si>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</si>
  <si>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</si>
  <si>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</si>
  <si>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</si>
  <si>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</si>
  <si>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</si>
  <si>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</si>
  <si>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</si>
  <si>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</si>
  <si>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</si>
  <si>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</si>
  <si>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</si>
  <si>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</si>
  <si>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</si>
  <si>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</si>
  <si>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</si>
  <si>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</si>
  <si>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Jalisco de Fomento Empresarial</t>
  </si>
  <si>
    <t/>
  </si>
  <si>
    <t>Fin</t>
  </si>
  <si>
    <t xml:space="preserve">Pagina Web </t>
  </si>
  <si>
    <t>Número de Créditos Otorgados por el Fojal.</t>
  </si>
  <si>
    <t>Crédito</t>
  </si>
  <si>
    <t>Mensual</t>
  </si>
  <si>
    <t>Ascendente</t>
  </si>
  <si>
    <t>Propósito</t>
  </si>
  <si>
    <t>Página Web</t>
  </si>
  <si>
    <t>Créditos otorgados por el FOJAL en beneficio de las Mi Pymes del estado.</t>
  </si>
  <si>
    <t>Componente</t>
  </si>
  <si>
    <t xml:space="preserve">Página Web </t>
  </si>
  <si>
    <t>Número de Créditos</t>
  </si>
  <si>
    <t>Actividad</t>
  </si>
  <si>
    <t xml:space="preserve">Página web </t>
  </si>
  <si>
    <t>Secretaría de Desarrollo Económico</t>
  </si>
  <si>
    <t>Fondo Jalisco de Fomento Empresarial (FOJAL)</t>
  </si>
  <si>
    <t>id_mir</t>
  </si>
  <si>
    <t>Clave_UP</t>
  </si>
  <si>
    <t>UP</t>
  </si>
  <si>
    <t>Clave_UR</t>
  </si>
  <si>
    <t>UR</t>
  </si>
  <si>
    <t>Clave_UEG</t>
  </si>
  <si>
    <t>UEG</t>
  </si>
  <si>
    <t>00195</t>
  </si>
  <si>
    <t>C1</t>
  </si>
  <si>
    <t xml:space="preserve">Contribuir al fomento e impulso de la cultura emprendedora, así como el crecimiento y la consolidación de las MIPyMES en el Estado de Jalisco a través de créditos otorgados por el FOJAL  </t>
  </si>
  <si>
    <t>Fomentar e impulsar la cultura emprendedora en el Estado de Jalisco</t>
  </si>
  <si>
    <t>Créditos otorgados por el FOJAL en beneficio de las MIPyMES del Estado</t>
  </si>
  <si>
    <t>Desarrollar las capacidades de gestión necesarias para el emprendimiento y la competitividad, con el objeto de fomentar de manera sistemática la creación de nuevas empresas, así como su desarrollo y permanencia en el tiempo</t>
  </si>
  <si>
    <t>https://seplan.app.jalisco.gob.mx/mide/indicador/consultarDatos/679?palabra=FOJAL&amp;max=10&amp;offset=0&amp;agregado=1&amp;url=buscar</t>
  </si>
  <si>
    <t>https://seplan.app.jalisco.gob.mx/mide/indicador/consultarDatos/1526?palabra=FOJAL&amp;max=10&amp;offset=0&amp;agregado=1&amp;url=buscar</t>
  </si>
  <si>
    <t>Créditos otorgados a los Emprendedores</t>
  </si>
  <si>
    <t>Emprendedores y Empresarios capacitados</t>
  </si>
  <si>
    <t>Descripción del Indicador</t>
  </si>
  <si>
    <t xml:space="preserve">Meta </t>
  </si>
  <si>
    <t>Año Meta</t>
  </si>
  <si>
    <t>Contribución al fomento e impulso de la cultura emprendedora, así como el crecimiento y la consolidación de las MIPyMES en el Estado de Jalisco a través de créditos otorgados por el FOJAL</t>
  </si>
  <si>
    <t>Del total de cr´ditos otorgados opr el FOJAL, dichos créditos son entregados para el fomento e impulso de la cultura emprendedora en el Estado de Jalisco</t>
  </si>
  <si>
    <t>Desarrollo de las capacidades de gestión necesarias para el emprendimiento y la competitividad a través de capacitaciones a los emprendedores y empresarios</t>
  </si>
  <si>
    <t>(Crédito otorgados/Créditos otorgados Programados)*100</t>
  </si>
  <si>
    <t>(Créditos otorgados a emprendedores/Créditos otorgados a emprendedores programados)*100</t>
  </si>
  <si>
    <t>(Créditos realizados/Créditos realizados programados)*100</t>
  </si>
  <si>
    <t>(Emprendedores y empresarios capacitados/Emprendedores y empresarios capacitados programados)*100</t>
  </si>
  <si>
    <t>Persona Capacitada</t>
  </si>
  <si>
    <t>Número</t>
  </si>
  <si>
    <t>Avance programado acumulado 1er Trimestre</t>
  </si>
  <si>
    <t>Avance programado acumulado 2do Trimestre</t>
  </si>
  <si>
    <t>Avance programado acumulado 3er Trimestre</t>
  </si>
  <si>
    <t>Avance programado acumulado 4to Trimestre</t>
  </si>
  <si>
    <t>Avance programado acumulado anual</t>
  </si>
  <si>
    <t>AVANCE PROGRAMADO</t>
  </si>
  <si>
    <t>AVANCE REALIZADO</t>
  </si>
  <si>
    <t>Avance realizado acumulado 1er Trimestre</t>
  </si>
  <si>
    <t>Avance realizado acumulado 2do Trimestre</t>
  </si>
  <si>
    <t>Novimebre</t>
  </si>
  <si>
    <t>Avance realizado acumulado 3er Trimestre</t>
  </si>
  <si>
    <t>Avance realizado acumulado 4to Trimestre</t>
  </si>
  <si>
    <t>Avance realizado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</si>
</sst>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/>
    <xf numFmtId="164" fontId="0" fillId="0" borderId="1" xfId="0" applyNumberFormat="1" applyFont="1" applyFill="1" applyBorder="1" applyAlignment="1" applyProtection="1">
      <alignment horizontal="left" vertical="center"/>
    </xf>
    <xf numFmtId="164" fontId="0" fillId="0" borderId="4" xfId="0" applyNumberFormat="1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left" vertical="center" wrapText="1"/>
    </xf>
    <xf numFmtId="3" fontId="0" fillId="0" borderId="4" xfId="0" applyNumberFormat="1" applyFont="1" applyBorder="1" applyAlignment="1" applyProtection="1">
      <alignment horizontal="left" vertical="center"/>
    </xf>
    <xf numFmtId="164" fontId="0" fillId="0" borderId="4" xfId="0" applyNumberFormat="1" applyFont="1" applyBorder="1" applyAlignment="1" applyProtection="1">
      <alignment horizontal="left" vertical="center"/>
    </xf>
    <xf numFmtId="3" fontId="0" fillId="0" borderId="1" xfId="0" applyNumberFormat="1" applyFont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left" vertical="center"/>
    </xf>
    <xf numFmtId="3" fontId="0" fillId="0" borderId="1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4" fontId="0" fillId="9" borderId="2" xfId="0" applyNumberFormat="1" applyFont="1" applyFill="1" applyBorder="1" applyAlignment="1" applyProtection="1">
      <alignment horizontal="left" vertical="center"/>
      <protection locked="0"/>
    </xf>
    <xf numFmtId="3" fontId="0" fillId="9" borderId="2" xfId="0" applyNumberFormat="1" applyFont="1" applyFill="1" applyBorder="1" applyAlignment="1" applyProtection="1">
      <alignment horizontal="left" vertical="center"/>
      <protection locked="0"/>
    </xf>
    <xf numFmtId="165" fontId="0" fillId="0" borderId="4" xfId="0" applyNumberFormat="1" applyFont="1" applyFill="1" applyBorder="1" applyAlignment="1" applyProtection="1">
      <alignment horizontal="left" vertical="center"/>
    </xf>
    <xf numFmtId="165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164" fontId="0" fillId="0" borderId="4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Border="1" applyAlignment="1" applyProtection="1">
      <alignment horizontal="left" vertical="center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65" fontId="0" fillId="0" borderId="1" xfId="0" applyNumberFormat="1" applyFont="1" applyFill="1" applyBorder="1" applyAlignment="1" applyProtection="1">
      <alignment horizontal="left" vertical="center"/>
    </xf>
    <xf numFmtId="165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164" fontId="0" fillId="0" borderId="1" xfId="0" applyNumberFormat="1" applyFont="1" applyBorder="1" applyAlignment="1" applyProtection="1">
      <alignment horizontal="left" vertical="center" wrapText="1"/>
    </xf>
    <xf numFmtId="0" fontId="0" fillId="0" borderId="1" xfId="0" applyNumberFormat="1" applyFont="1" applyBorder="1" applyAlignment="1" applyProtection="1">
      <alignment horizontal="left" vertical="center"/>
    </xf>
    <xf numFmtId="0" fontId="6" fillId="11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</cellXfs>
  <cellStyles count="5">
    <cellStyle name="Millares 2 2" xfId="2"/>
    <cellStyle name="Normal" xfId="0" builtinId="0"/>
    <cellStyle name="Normal 2" xfId="1"/>
    <cellStyle name="Normal 2 3" xfId="3"/>
    <cellStyle name="Normal 2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"/>
  <sheetViews>
    <sheetView tabSelected="1" topLeftCell="AQ1" zoomScale="80" zoomScaleNormal="80" workbookViewId="0">
      <selection activeCell="BD11" sqref="BD11"/>
    </sheetView>
  </sheetViews>
  <sheetFormatPr baseColWidth="10" defaultRowHeight="15" x14ac:dyDescent="0.25"/>
  <cols>
    <col min="1" max="1" width="7.5703125" style="1" customWidth="1"/>
    <col min="2" max="2" width="7" style="1" customWidth="1"/>
    <col min="3" max="3" width="22.28515625" style="1" customWidth="1"/>
    <col min="4" max="4" width="7" style="1" customWidth="1"/>
    <col min="5" max="5" width="23.140625" style="1" customWidth="1"/>
    <col min="6" max="6" width="7.140625" style="1" customWidth="1"/>
    <col min="7" max="7" width="33.85546875" style="1" customWidth="1"/>
    <col min="8" max="8" width="7" customWidth="1"/>
    <col min="9" max="9" width="39.28515625" customWidth="1"/>
    <col min="10" max="10" width="7.28515625" customWidth="1"/>
    <col min="11" max="11" width="32.85546875" customWidth="1"/>
    <col min="12" max="12" width="13.28515625" customWidth="1"/>
    <col min="13" max="13" width="38.5703125" customWidth="1"/>
    <col min="14" max="14" width="13.28515625" customWidth="1"/>
    <col min="15" max="15" width="38.7109375" customWidth="1"/>
    <col min="16" max="16" width="32.7109375" customWidth="1"/>
    <col min="17" max="17" width="42.5703125" style="1" customWidth="1"/>
    <col min="18" max="18" width="26.28515625" customWidth="1"/>
    <col min="19" max="19" width="14.85546875" customWidth="1"/>
    <col min="21" max="21" width="10" style="1" customWidth="1"/>
    <col min="25" max="25" width="13.5703125" customWidth="1"/>
    <col min="26" max="28" width="11.42578125" customWidth="1"/>
    <col min="29" max="29" width="12.7109375" style="1" customWidth="1"/>
    <col min="30" max="32" width="11.42578125" customWidth="1"/>
    <col min="33" max="33" width="13.42578125" style="1" customWidth="1"/>
    <col min="34" max="36" width="11.42578125" customWidth="1"/>
    <col min="37" max="37" width="13.140625" style="1" customWidth="1"/>
    <col min="38" max="40" width="11.42578125" customWidth="1"/>
    <col min="41" max="41" width="12.5703125" style="1" customWidth="1"/>
    <col min="42" max="42" width="19.140625" bestFit="1" customWidth="1"/>
    <col min="50" max="50" width="12.7109375" customWidth="1"/>
    <col min="59" max="59" width="21.42578125" customWidth="1"/>
  </cols>
  <sheetData>
    <row r="1" spans="1:59" x14ac:dyDescent="0.25">
      <c r="Z1" s="35" t="s">
        <v>79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 t="s">
        <v>80</v>
      </c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s="5" customFormat="1" ht="81.75" customHeight="1" x14ac:dyDescent="0.25">
      <c r="A2" s="4" t="s">
        <v>45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0</v>
      </c>
      <c r="I2" s="4" t="s">
        <v>1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6</v>
      </c>
      <c r="O2" s="4" t="s">
        <v>7</v>
      </c>
      <c r="P2" s="6" t="s">
        <v>8</v>
      </c>
      <c r="Q2" s="6" t="s">
        <v>62</v>
      </c>
      <c r="R2" s="6" t="s">
        <v>9</v>
      </c>
      <c r="S2" s="6" t="s">
        <v>10</v>
      </c>
      <c r="T2" s="6" t="s">
        <v>63</v>
      </c>
      <c r="U2" s="6" t="s">
        <v>64</v>
      </c>
      <c r="V2" s="7" t="s">
        <v>11</v>
      </c>
      <c r="W2" s="7" t="s">
        <v>12</v>
      </c>
      <c r="X2" s="7" t="s">
        <v>13</v>
      </c>
      <c r="Y2" s="7" t="s">
        <v>14</v>
      </c>
      <c r="Z2" s="8" t="s">
        <v>15</v>
      </c>
      <c r="AA2" s="8" t="s">
        <v>16</v>
      </c>
      <c r="AB2" s="8" t="s">
        <v>17</v>
      </c>
      <c r="AC2" s="8" t="s">
        <v>74</v>
      </c>
      <c r="AD2" s="8" t="s">
        <v>18</v>
      </c>
      <c r="AE2" s="8" t="s">
        <v>19</v>
      </c>
      <c r="AF2" s="8" t="s">
        <v>20</v>
      </c>
      <c r="AG2" s="8" t="s">
        <v>75</v>
      </c>
      <c r="AH2" s="8" t="s">
        <v>21</v>
      </c>
      <c r="AI2" s="8" t="s">
        <v>22</v>
      </c>
      <c r="AJ2" s="8" t="s">
        <v>23</v>
      </c>
      <c r="AK2" s="8" t="s">
        <v>76</v>
      </c>
      <c r="AL2" s="8" t="s">
        <v>24</v>
      </c>
      <c r="AM2" s="8" t="s">
        <v>25</v>
      </c>
      <c r="AN2" s="8" t="s">
        <v>26</v>
      </c>
      <c r="AO2" s="8" t="s">
        <v>77</v>
      </c>
      <c r="AP2" s="8" t="s">
        <v>78</v>
      </c>
      <c r="AQ2" s="8" t="s">
        <v>15</v>
      </c>
      <c r="AR2" s="8" t="s">
        <v>16</v>
      </c>
      <c r="AS2" s="8" t="s">
        <v>17</v>
      </c>
      <c r="AT2" s="8" t="s">
        <v>81</v>
      </c>
      <c r="AU2" s="8" t="s">
        <v>18</v>
      </c>
      <c r="AV2" s="8" t="s">
        <v>19</v>
      </c>
      <c r="AW2" s="8" t="s">
        <v>20</v>
      </c>
      <c r="AX2" s="8" t="s">
        <v>82</v>
      </c>
      <c r="AY2" s="8" t="s">
        <v>21</v>
      </c>
      <c r="AZ2" s="8" t="s">
        <v>22</v>
      </c>
      <c r="BA2" s="8" t="s">
        <v>23</v>
      </c>
      <c r="BB2" s="8" t="s">
        <v>84</v>
      </c>
      <c r="BC2" s="8" t="s">
        <v>24</v>
      </c>
      <c r="BD2" s="8" t="s">
        <v>83</v>
      </c>
      <c r="BE2" s="8" t="s">
        <v>26</v>
      </c>
      <c r="BF2" s="8" t="s">
        <v>85</v>
      </c>
      <c r="BG2" s="8" t="s">
        <v>86</v>
      </c>
    </row>
    <row r="3" spans="1:59" s="28" customFormat="1" ht="99.75" customHeight="1" x14ac:dyDescent="0.25">
      <c r="A3" s="19">
        <v>13011</v>
      </c>
      <c r="B3" s="19">
        <v>7</v>
      </c>
      <c r="C3" s="20" t="s">
        <v>43</v>
      </c>
      <c r="D3" s="19">
        <v>31</v>
      </c>
      <c r="E3" s="20" t="s">
        <v>44</v>
      </c>
      <c r="F3" s="21" t="s">
        <v>52</v>
      </c>
      <c r="G3" s="20" t="s">
        <v>44</v>
      </c>
      <c r="H3" s="19">
        <v>251</v>
      </c>
      <c r="I3" s="22" t="s">
        <v>27</v>
      </c>
      <c r="J3" s="3" t="s">
        <v>28</v>
      </c>
      <c r="K3" s="9" t="s">
        <v>28</v>
      </c>
      <c r="L3" s="3" t="s">
        <v>29</v>
      </c>
      <c r="M3" s="9" t="s">
        <v>54</v>
      </c>
      <c r="N3" s="3" t="s">
        <v>30</v>
      </c>
      <c r="O3" s="9" t="s">
        <v>58</v>
      </c>
      <c r="P3" s="23" t="s">
        <v>31</v>
      </c>
      <c r="Q3" s="23" t="s">
        <v>65</v>
      </c>
      <c r="R3" s="23" t="s">
        <v>68</v>
      </c>
      <c r="S3" s="12" t="s">
        <v>32</v>
      </c>
      <c r="T3" s="11">
        <v>13500</v>
      </c>
      <c r="U3" s="12">
        <v>2017</v>
      </c>
      <c r="V3" s="24">
        <v>8740</v>
      </c>
      <c r="W3" s="12" t="s">
        <v>73</v>
      </c>
      <c r="X3" s="12" t="s">
        <v>33</v>
      </c>
      <c r="Y3" s="12" t="s">
        <v>34</v>
      </c>
      <c r="Z3" s="25">
        <v>1125</v>
      </c>
      <c r="AA3" s="25">
        <v>1125</v>
      </c>
      <c r="AB3" s="25">
        <v>1125</v>
      </c>
      <c r="AC3" s="26">
        <v>3375</v>
      </c>
      <c r="AD3" s="25">
        <v>1125</v>
      </c>
      <c r="AE3" s="25">
        <v>1125</v>
      </c>
      <c r="AF3" s="25">
        <v>1125</v>
      </c>
      <c r="AG3" s="26">
        <v>3375</v>
      </c>
      <c r="AH3" s="25">
        <v>1125</v>
      </c>
      <c r="AI3" s="25">
        <v>1125</v>
      </c>
      <c r="AJ3" s="25">
        <v>1125</v>
      </c>
      <c r="AK3" s="26">
        <v>3375</v>
      </c>
      <c r="AL3" s="25">
        <v>1125</v>
      </c>
      <c r="AM3" s="25">
        <v>1125</v>
      </c>
      <c r="AN3" s="25">
        <v>1125</v>
      </c>
      <c r="AO3" s="26">
        <v>3375</v>
      </c>
      <c r="AP3" s="17">
        <v>13500</v>
      </c>
      <c r="AQ3" s="25">
        <v>2171</v>
      </c>
      <c r="AR3" s="25">
        <v>1200</v>
      </c>
      <c r="AS3" s="25">
        <v>1654</v>
      </c>
      <c r="AT3" s="27">
        <v>5025</v>
      </c>
      <c r="AU3" s="25">
        <v>1264</v>
      </c>
      <c r="AV3" s="25">
        <v>1705</v>
      </c>
      <c r="AW3" s="25">
        <v>1269</v>
      </c>
      <c r="AX3" s="27">
        <f>AU3+AV3+AW3</f>
        <v>4238</v>
      </c>
      <c r="AY3" s="25">
        <v>1030</v>
      </c>
      <c r="AZ3" s="25">
        <v>1184</v>
      </c>
      <c r="BA3" s="25">
        <v>869</v>
      </c>
      <c r="BB3" s="27">
        <f>AY3+AZ3+BA3</f>
        <v>3083</v>
      </c>
      <c r="BC3" s="25">
        <v>967</v>
      </c>
      <c r="BD3" s="25">
        <v>900</v>
      </c>
      <c r="BE3" s="25">
        <v>776</v>
      </c>
      <c r="BF3" s="27">
        <f>BC3+BD3+BE3</f>
        <v>2643</v>
      </c>
      <c r="BG3" s="18">
        <f>AT3+AX3+BB3+BF3</f>
        <v>14989</v>
      </c>
    </row>
    <row r="4" spans="1:59" s="28" customFormat="1" ht="83.25" customHeight="1" x14ac:dyDescent="0.25">
      <c r="A4" s="29">
        <v>16300</v>
      </c>
      <c r="B4" s="29">
        <v>7</v>
      </c>
      <c r="C4" s="30" t="s">
        <v>43</v>
      </c>
      <c r="D4" s="29">
        <v>31</v>
      </c>
      <c r="E4" s="30" t="s">
        <v>44</v>
      </c>
      <c r="F4" s="31" t="s">
        <v>52</v>
      </c>
      <c r="G4" s="30" t="s">
        <v>44</v>
      </c>
      <c r="H4" s="29">
        <v>251</v>
      </c>
      <c r="I4" s="32" t="s">
        <v>27</v>
      </c>
      <c r="J4" s="2" t="s">
        <v>28</v>
      </c>
      <c r="K4" s="10" t="s">
        <v>28</v>
      </c>
      <c r="L4" s="2" t="s">
        <v>35</v>
      </c>
      <c r="M4" s="10" t="s">
        <v>55</v>
      </c>
      <c r="N4" s="2" t="s">
        <v>36</v>
      </c>
      <c r="O4" s="10" t="s">
        <v>30</v>
      </c>
      <c r="P4" s="33" t="s">
        <v>60</v>
      </c>
      <c r="Q4" s="33" t="s">
        <v>66</v>
      </c>
      <c r="R4" s="33" t="s">
        <v>69</v>
      </c>
      <c r="S4" s="14" t="s">
        <v>32</v>
      </c>
      <c r="T4" s="13">
        <v>13300</v>
      </c>
      <c r="U4" s="14">
        <v>2017</v>
      </c>
      <c r="V4" s="34">
        <v>1639</v>
      </c>
      <c r="W4" s="14" t="s">
        <v>73</v>
      </c>
      <c r="X4" s="14" t="s">
        <v>33</v>
      </c>
      <c r="Y4" s="14" t="s">
        <v>34</v>
      </c>
      <c r="Z4" s="25">
        <v>1110</v>
      </c>
      <c r="AA4" s="25">
        <v>1110</v>
      </c>
      <c r="AB4" s="25">
        <v>1110</v>
      </c>
      <c r="AC4" s="26">
        <v>3330</v>
      </c>
      <c r="AD4" s="25">
        <v>1110</v>
      </c>
      <c r="AE4" s="25">
        <v>1110</v>
      </c>
      <c r="AF4" s="25">
        <v>1110</v>
      </c>
      <c r="AG4" s="26">
        <v>3330</v>
      </c>
      <c r="AH4" s="25">
        <v>1110</v>
      </c>
      <c r="AI4" s="25">
        <v>1110</v>
      </c>
      <c r="AJ4" s="25">
        <v>1110</v>
      </c>
      <c r="AK4" s="26">
        <v>3330</v>
      </c>
      <c r="AL4" s="25">
        <v>1105</v>
      </c>
      <c r="AM4" s="25">
        <v>1105</v>
      </c>
      <c r="AN4" s="25">
        <v>1100</v>
      </c>
      <c r="AO4" s="26">
        <v>3310</v>
      </c>
      <c r="AP4" s="17">
        <v>13300</v>
      </c>
      <c r="AQ4" s="25">
        <v>2120</v>
      </c>
      <c r="AR4" s="25">
        <v>1179</v>
      </c>
      <c r="AS4" s="25">
        <v>1623</v>
      </c>
      <c r="AT4" s="27">
        <v>4922</v>
      </c>
      <c r="AU4" s="25">
        <v>1248</v>
      </c>
      <c r="AV4" s="25">
        <v>1666</v>
      </c>
      <c r="AW4" s="25">
        <v>1246</v>
      </c>
      <c r="AX4" s="27">
        <f t="shared" ref="AX4:AX6" si="0">AU4+AV4+AW4</f>
        <v>4160</v>
      </c>
      <c r="AY4" s="25">
        <v>1002</v>
      </c>
      <c r="AZ4" s="25">
        <v>1168</v>
      </c>
      <c r="BA4" s="25">
        <v>856</v>
      </c>
      <c r="BB4" s="27">
        <f t="shared" ref="BB4:BB6" si="1">AY4+AZ4+BA4</f>
        <v>3026</v>
      </c>
      <c r="BC4" s="25">
        <v>957</v>
      </c>
      <c r="BD4" s="25">
        <v>890</v>
      </c>
      <c r="BE4" s="25">
        <v>776</v>
      </c>
      <c r="BF4" s="27">
        <f t="shared" ref="BF4:BF6" si="2">BC4+BD4+BE4</f>
        <v>2623</v>
      </c>
      <c r="BG4" s="18">
        <f t="shared" ref="BG4:BG6" si="3">AT4+AX4+BB4+BF4</f>
        <v>14731</v>
      </c>
    </row>
    <row r="5" spans="1:59" s="28" customFormat="1" ht="69.75" customHeight="1" x14ac:dyDescent="0.25">
      <c r="A5" s="29">
        <v>13033</v>
      </c>
      <c r="B5" s="29">
        <v>7</v>
      </c>
      <c r="C5" s="30" t="s">
        <v>43</v>
      </c>
      <c r="D5" s="29">
        <v>31</v>
      </c>
      <c r="E5" s="30" t="s">
        <v>44</v>
      </c>
      <c r="F5" s="31" t="s">
        <v>52</v>
      </c>
      <c r="G5" s="30" t="s">
        <v>44</v>
      </c>
      <c r="H5" s="29">
        <v>251</v>
      </c>
      <c r="I5" s="32" t="s">
        <v>27</v>
      </c>
      <c r="J5" s="2" t="s">
        <v>53</v>
      </c>
      <c r="K5" s="10" t="s">
        <v>37</v>
      </c>
      <c r="L5" s="2" t="s">
        <v>38</v>
      </c>
      <c r="M5" s="10" t="s">
        <v>56</v>
      </c>
      <c r="N5" s="2" t="s">
        <v>39</v>
      </c>
      <c r="O5" s="10" t="s">
        <v>30</v>
      </c>
      <c r="P5" s="33" t="s">
        <v>40</v>
      </c>
      <c r="Q5" s="33" t="s">
        <v>56</v>
      </c>
      <c r="R5" s="33" t="s">
        <v>70</v>
      </c>
      <c r="S5" s="14" t="s">
        <v>32</v>
      </c>
      <c r="T5" s="13">
        <v>13500</v>
      </c>
      <c r="U5" s="14">
        <v>2017</v>
      </c>
      <c r="V5" s="34">
        <v>8740</v>
      </c>
      <c r="W5" s="14" t="s">
        <v>73</v>
      </c>
      <c r="X5" s="14" t="s">
        <v>33</v>
      </c>
      <c r="Y5" s="14" t="s">
        <v>34</v>
      </c>
      <c r="Z5" s="25">
        <v>1125</v>
      </c>
      <c r="AA5" s="25">
        <v>1125</v>
      </c>
      <c r="AB5" s="25">
        <v>1125</v>
      </c>
      <c r="AC5" s="26">
        <v>3375</v>
      </c>
      <c r="AD5" s="25">
        <v>1125</v>
      </c>
      <c r="AE5" s="25">
        <v>1125</v>
      </c>
      <c r="AF5" s="25">
        <v>1125</v>
      </c>
      <c r="AG5" s="26">
        <v>3375</v>
      </c>
      <c r="AH5" s="25">
        <v>1125</v>
      </c>
      <c r="AI5" s="25">
        <v>1125</v>
      </c>
      <c r="AJ5" s="25">
        <v>1125</v>
      </c>
      <c r="AK5" s="26">
        <v>3375</v>
      </c>
      <c r="AL5" s="25">
        <v>1125</v>
      </c>
      <c r="AM5" s="25">
        <v>1125</v>
      </c>
      <c r="AN5" s="25">
        <v>1125</v>
      </c>
      <c r="AO5" s="26">
        <v>3375</v>
      </c>
      <c r="AP5" s="17">
        <v>13500</v>
      </c>
      <c r="AQ5" s="25">
        <v>2171</v>
      </c>
      <c r="AR5" s="25">
        <v>1200</v>
      </c>
      <c r="AS5" s="25">
        <v>1654</v>
      </c>
      <c r="AT5" s="27">
        <v>5025</v>
      </c>
      <c r="AU5" s="25">
        <v>1264</v>
      </c>
      <c r="AV5" s="25">
        <v>1705</v>
      </c>
      <c r="AW5" s="25">
        <v>1269</v>
      </c>
      <c r="AX5" s="27">
        <f t="shared" si="0"/>
        <v>4238</v>
      </c>
      <c r="AY5" s="25">
        <v>1030</v>
      </c>
      <c r="AZ5" s="25">
        <v>1184</v>
      </c>
      <c r="BA5" s="25">
        <v>869</v>
      </c>
      <c r="BB5" s="27">
        <f t="shared" si="1"/>
        <v>3083</v>
      </c>
      <c r="BC5" s="25">
        <v>967</v>
      </c>
      <c r="BD5" s="25">
        <v>900</v>
      </c>
      <c r="BE5" s="25">
        <v>776</v>
      </c>
      <c r="BF5" s="27">
        <f t="shared" si="2"/>
        <v>2643</v>
      </c>
      <c r="BG5" s="18">
        <f t="shared" si="3"/>
        <v>14989</v>
      </c>
    </row>
    <row r="6" spans="1:59" s="28" customFormat="1" ht="117.75" customHeight="1" x14ac:dyDescent="0.25">
      <c r="A6" s="29">
        <v>16301</v>
      </c>
      <c r="B6" s="29">
        <v>7</v>
      </c>
      <c r="C6" s="30" t="s">
        <v>43</v>
      </c>
      <c r="D6" s="29">
        <v>31</v>
      </c>
      <c r="E6" s="30" t="s">
        <v>44</v>
      </c>
      <c r="F6" s="31" t="s">
        <v>52</v>
      </c>
      <c r="G6" s="30" t="s">
        <v>44</v>
      </c>
      <c r="H6" s="29">
        <v>251</v>
      </c>
      <c r="I6" s="32" t="s">
        <v>27</v>
      </c>
      <c r="J6" s="2" t="s">
        <v>53</v>
      </c>
      <c r="K6" s="10" t="s">
        <v>37</v>
      </c>
      <c r="L6" s="2" t="s">
        <v>41</v>
      </c>
      <c r="M6" s="10" t="s">
        <v>57</v>
      </c>
      <c r="N6" s="2" t="s">
        <v>42</v>
      </c>
      <c r="O6" s="10" t="s">
        <v>59</v>
      </c>
      <c r="P6" s="33" t="s">
        <v>61</v>
      </c>
      <c r="Q6" s="33" t="s">
        <v>67</v>
      </c>
      <c r="R6" s="33" t="s">
        <v>71</v>
      </c>
      <c r="S6" s="33" t="s">
        <v>72</v>
      </c>
      <c r="T6" s="15">
        <v>50000</v>
      </c>
      <c r="U6" s="16">
        <v>2017</v>
      </c>
      <c r="V6" s="34">
        <v>34862</v>
      </c>
      <c r="W6" s="14" t="s">
        <v>73</v>
      </c>
      <c r="X6" s="14" t="s">
        <v>33</v>
      </c>
      <c r="Y6" s="14" t="s">
        <v>34</v>
      </c>
      <c r="Z6" s="25">
        <v>3500</v>
      </c>
      <c r="AA6" s="25">
        <v>3500</v>
      </c>
      <c r="AB6" s="25">
        <v>3500</v>
      </c>
      <c r="AC6" s="26">
        <v>10500</v>
      </c>
      <c r="AD6" s="25">
        <v>3500</v>
      </c>
      <c r="AE6" s="25">
        <v>4500</v>
      </c>
      <c r="AF6" s="25">
        <v>4500</v>
      </c>
      <c r="AG6" s="26">
        <v>12500</v>
      </c>
      <c r="AH6" s="25">
        <v>4500</v>
      </c>
      <c r="AI6" s="25">
        <v>4500</v>
      </c>
      <c r="AJ6" s="25">
        <v>4500</v>
      </c>
      <c r="AK6" s="26">
        <v>13500</v>
      </c>
      <c r="AL6" s="25">
        <v>4500</v>
      </c>
      <c r="AM6" s="25">
        <v>4500</v>
      </c>
      <c r="AN6" s="25">
        <v>4500</v>
      </c>
      <c r="AO6" s="26">
        <v>13500</v>
      </c>
      <c r="AP6" s="17">
        <v>50000</v>
      </c>
      <c r="AQ6" s="25">
        <v>2776</v>
      </c>
      <c r="AR6" s="25">
        <v>2142</v>
      </c>
      <c r="AS6" s="25">
        <v>7213</v>
      </c>
      <c r="AT6" s="27">
        <v>12131</v>
      </c>
      <c r="AU6" s="25">
        <v>3255</v>
      </c>
      <c r="AV6" s="25">
        <v>3213</v>
      </c>
      <c r="AW6" s="25">
        <v>3002</v>
      </c>
      <c r="AX6" s="27">
        <f t="shared" si="0"/>
        <v>9470</v>
      </c>
      <c r="AY6" s="25">
        <v>7486</v>
      </c>
      <c r="AZ6" s="25">
        <v>2848</v>
      </c>
      <c r="BA6" s="25">
        <v>12227</v>
      </c>
      <c r="BB6" s="27">
        <f t="shared" si="1"/>
        <v>22561</v>
      </c>
      <c r="BC6" s="25">
        <v>2829</v>
      </c>
      <c r="BD6" s="25">
        <v>3869</v>
      </c>
      <c r="BE6" s="25">
        <v>822</v>
      </c>
      <c r="BF6" s="27">
        <f t="shared" si="2"/>
        <v>7520</v>
      </c>
      <c r="BG6" s="18">
        <f t="shared" si="3"/>
        <v>51682</v>
      </c>
    </row>
  </sheetData>
  <protectedRanges>
    <protectedRange sqref="Z3:AB3" name="Rango1"/>
    <protectedRange sqref="Z4:AB4" name="Rango1_1"/>
    <protectedRange sqref="Z5:AB5" name="Rango1_2"/>
    <protectedRange sqref="Z6:AB6" name="Rango1_3"/>
  </protectedRanges>
  <mergeCells count="2">
    <mergeCell ref="Z1:AP1"/>
    <mergeCell ref="AQ1:BG1"/>
  </mergeCells>
  <dataValidations count="1">
    <dataValidation type="decimal" allowBlank="1" showInputMessage="1" showErrorMessage="1" sqref="Z3:AB6 AD3:AF6 AH3:AJ6 AL3:AN6">
      <formula1>-9.99999999999999E+44</formula1>
      <formula2>9.99999999999999E+46</formula2>
    </dataValidation>
  </dataValidations>
  <pageMargins left="0.7" right="0.7" top="0.75" bottom="0.75" header="0.3" footer="0.3"/>
  <pageSetup scale="13" orientation="landscape" r:id="rId1"/>
  <ignoredErrors>
    <ignoredError sqref="F3: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Constantino SCAM. Arevalo Mascareño</dc:creator>
  <cp:lastModifiedBy>Ernesto Rodriguez Galindo</cp:lastModifiedBy>
  <cp:lastPrinted>2017-11-08T16:27:36Z</cp:lastPrinted>
  <dcterms:created xsi:type="dcterms:W3CDTF">2017-01-24T18:25:06Z</dcterms:created>
  <dcterms:modified xsi:type="dcterms:W3CDTF">2018-01-10T17:46:36Z</dcterms:modified>
</cp:coreProperties>
</file>